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TRANSPARENCIA\Pendientes\FINANCIERO\"/>
    </mc:Choice>
  </mc:AlternateContent>
  <bookViews>
    <workbookView xWindow="0" yWindow="0" windowWidth="20460" windowHeight="7320"/>
  </bookViews>
  <sheets>
    <sheet name="BG  SEPT 2022" sheetId="1" r:id="rId1"/>
  </sheets>
  <definedNames>
    <definedName name="_xlnm.Print_Area" localSheetId="0">'BG  SEPT 2022'!$A$1:$G$49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5" i="1"/>
  <c r="F36" i="1"/>
  <c r="F21" i="1"/>
  <c r="F39" i="1"/>
  <c r="F19" i="1"/>
  <c r="F20" i="1"/>
  <c r="F14" i="1"/>
  <c r="F15" i="1"/>
</calcChain>
</file>

<file path=xl/sharedStrings.xml><?xml version="1.0" encoding="utf-8"?>
<sst xmlns="http://schemas.openxmlformats.org/spreadsheetml/2006/main" count="24" uniqueCount="23">
  <si>
    <t>Balance General</t>
  </si>
  <si>
    <t xml:space="preserve"> Al 30 de Septiembre 2022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</si>
  <si>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</si>
  <si>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</si>
  <si>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</si>
  <si>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</si>
  <si>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</si>
  <si>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</si>
  <si>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</si>
  <si>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</si>
  <si>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</si>
  <si>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</si>
  <si>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</si>
  <si>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</si>
  <si>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</si>
  <si>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</si>
  <si>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</si>
  <si>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</si>
  <si>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</si>
  <si>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</si>
  <si>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</si>
  <si>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</si>
  <si>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>Nota Los Estados Financieros estan preparados con la Ejecución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</si>
</sst>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43" fontId="4" fillId="0" borderId="0" xfId="1" applyFont="1"/>
    <xf numFmtId="43" fontId="0" fillId="0" borderId="0" xfId="0" applyNumberFormat="1"/>
    <xf numFmtId="0" fontId="3" fillId="0" borderId="0" xfId="0" applyFont="1" applyBorder="1"/>
    <xf numFmtId="0" fontId="4" fillId="0" borderId="0" xfId="0" applyFont="1" applyBorder="1"/>
    <xf numFmtId="4" fontId="4" fillId="0" borderId="0" xfId="0" applyNumberFormat="1" applyFont="1"/>
    <xf numFmtId="4" fontId="0" fillId="0" borderId="0" xfId="0" applyNumberFormat="1"/>
    <xf numFmtId="4" fontId="4" fillId="0" borderId="1" xfId="0" applyNumberFormat="1" applyFont="1" applyBorder="1"/>
    <xf numFmtId="4" fontId="4" fillId="0" borderId="2" xfId="0" applyNumberFormat="1" applyFont="1" applyBorder="1"/>
    <xf numFmtId="43" fontId="4" fillId="0" borderId="3" xfId="1" applyFont="1" applyBorder="1"/>
    <xf numFmtId="43" fontId="4" fillId="0" borderId="4" xfId="1" applyFont="1" applyBorder="1"/>
    <xf numFmtId="43" fontId="4" fillId="0" borderId="1" xfId="1" applyFont="1" applyBorder="1"/>
    <xf numFmtId="43" fontId="4" fillId="0" borderId="5" xfId="0" applyNumberFormat="1" applyFont="1" applyBorder="1"/>
    <xf numFmtId="164" fontId="0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41</xdr:row>
      <xdr:rowOff>152400</xdr:rowOff>
    </xdr:from>
    <xdr:to>
      <xdr:col>2</xdr:col>
      <xdr:colOff>19050</xdr:colOff>
      <xdr:row>44</xdr:row>
      <xdr:rowOff>95250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7639050"/>
          <a:ext cx="1485900" cy="514350"/>
        </a:xfrm>
        <a:prstGeom prst="rect">
          <a:avLst/>
        </a:prstGeom>
      </xdr:spPr>
    </xdr:pic>
    <xdr:clientData/>
  </xdr:twoCellAnchor>
  <xdr:twoCellAnchor editAs="oneCell">
    <xdr:from>
      <xdr:col>5</xdr:col>
      <xdr:colOff>51859</xdr:colOff>
      <xdr:row>41</xdr:row>
      <xdr:rowOff>57150</xdr:rowOff>
    </xdr:from>
    <xdr:to>
      <xdr:col>5</xdr:col>
      <xdr:colOff>1585384</xdr:colOff>
      <xdr:row>44</xdr:row>
      <xdr:rowOff>95250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1859" y="7740650"/>
          <a:ext cx="1533525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571500</xdr:colOff>
      <xdr:row>0</xdr:row>
      <xdr:rowOff>47625</xdr:rowOff>
    </xdr:from>
    <xdr:to>
      <xdr:col>5</xdr:col>
      <xdr:colOff>666750</xdr:colOff>
      <xdr:row>6</xdr:row>
      <xdr:rowOff>153465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5500" y="47625"/>
          <a:ext cx="2381250" cy="124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47"/>
  <sheetViews>
    <sheetView tabSelected="1" zoomScaleNormal="100" zoomScaleSheetLayoutView="90" workbookViewId="0">
      <selection activeCell="G13" sqref="G13"/>
    </sheetView>
  </sheetViews>
  <sheetFormatPr baseColWidth="10" defaultRowHeight="15" x14ac:dyDescent="0.25"/>
  <cols>
    <col min="6" max="6" width="24.28515625" customWidth="1"/>
    <col min="7" max="7" width="16.85546875" bestFit="1" customWidth="1"/>
  </cols>
  <sheetData>
    <row r="7" spans="1:7" x14ac:dyDescent="0.25">
      <c r="A7" s="24"/>
      <c r="B7" s="24"/>
      <c r="C7" s="24"/>
      <c r="D7" s="24"/>
      <c r="E7" s="24"/>
      <c r="F7" s="24"/>
    </row>
    <row r="8" spans="1:7" x14ac:dyDescent="0.25">
      <c r="A8" s="26" t="s">
        <v>0</v>
      </c>
      <c r="B8" s="26"/>
      <c r="C8" s="26"/>
      <c r="D8" s="26"/>
      <c r="E8" s="26"/>
      <c r="F8" s="26"/>
      <c r="G8" s="26"/>
    </row>
    <row r="9" spans="1:7" x14ac:dyDescent="0.25">
      <c r="A9" s="26" t="s">
        <v>1</v>
      </c>
      <c r="B9" s="26"/>
      <c r="C9" s="26"/>
      <c r="D9" s="26"/>
      <c r="E9" s="26"/>
      <c r="F9" s="26"/>
      <c r="G9" s="26"/>
    </row>
    <row r="10" spans="1:7" x14ac:dyDescent="0.25">
      <c r="A10" s="26" t="s">
        <v>2</v>
      </c>
      <c r="B10" s="26"/>
      <c r="C10" s="26"/>
      <c r="D10" s="26"/>
      <c r="E10" s="26"/>
      <c r="F10" s="26"/>
      <c r="G10" s="26"/>
    </row>
    <row r="11" spans="1:7" x14ac:dyDescent="0.25">
      <c r="A11" s="22"/>
      <c r="B11" s="22"/>
      <c r="C11" s="22"/>
      <c r="D11" s="22"/>
      <c r="E11" s="22"/>
      <c r="F11" s="22"/>
      <c r="G11" s="22"/>
    </row>
    <row r="12" spans="1:7" x14ac:dyDescent="0.25">
      <c r="A12" s="1" t="s">
        <v>3</v>
      </c>
      <c r="B12" s="2"/>
      <c r="C12" s="2"/>
      <c r="D12" s="2"/>
      <c r="E12" s="2"/>
      <c r="F12" s="3"/>
    </row>
    <row r="13" spans="1:7" x14ac:dyDescent="0.25">
      <c r="A13" s="1" t="s">
        <v>4</v>
      </c>
      <c r="B13" s="2"/>
      <c r="C13" s="2"/>
      <c r="D13" s="2"/>
      <c r="E13" s="2"/>
      <c r="F13" s="3"/>
    </row>
    <row r="14" spans="1:7" x14ac:dyDescent="0.25">
      <c r="A14" s="2" t="s">
        <v>5</v>
      </c>
      <c r="B14" s="2"/>
      <c r="C14" s="2"/>
      <c r="D14" s="2"/>
      <c r="E14" s="3"/>
      <c r="F14" s="4">
        <f>F21-F20</f>
        <v>1908414488.03</v>
      </c>
      <c r="G14" s="5"/>
    </row>
    <row r="15" spans="1:7" x14ac:dyDescent="0.25">
      <c r="A15" s="6" t="s">
        <v>6</v>
      </c>
      <c r="B15" s="7"/>
      <c r="C15" s="2"/>
      <c r="D15" s="2"/>
      <c r="E15" s="3"/>
      <c r="F15" s="4">
        <f>SUM(F14)</f>
        <v>1908414488.03</v>
      </c>
    </row>
    <row r="16" spans="1:7" x14ac:dyDescent="0.25">
      <c r="A16" s="1"/>
      <c r="B16" s="2"/>
      <c r="C16" s="2"/>
      <c r="D16" s="2"/>
      <c r="E16" s="3"/>
      <c r="F16" s="2"/>
    </row>
    <row r="17" spans="1:7" x14ac:dyDescent="0.25">
      <c r="A17" s="1" t="s">
        <v>7</v>
      </c>
      <c r="B17" s="2"/>
      <c r="C17" s="2"/>
      <c r="D17" s="2"/>
      <c r="E17" s="3"/>
      <c r="F17" s="2"/>
    </row>
    <row r="18" spans="1:7" x14ac:dyDescent="0.25">
      <c r="A18" s="2" t="s">
        <v>8</v>
      </c>
      <c r="B18" s="2"/>
      <c r="C18" s="2"/>
      <c r="D18" s="2"/>
      <c r="E18" s="3"/>
      <c r="F18" s="8"/>
      <c r="G18" s="9"/>
    </row>
    <row r="19" spans="1:7" x14ac:dyDescent="0.25">
      <c r="A19" s="2" t="s">
        <v>9</v>
      </c>
      <c r="B19" s="2"/>
      <c r="C19" s="2"/>
      <c r="D19" s="2"/>
      <c r="E19" s="3"/>
      <c r="F19" s="10">
        <f>121687.5+242282.32+571721.44+2207999.95+95900.02+53234.05</f>
        <v>3292825.28</v>
      </c>
    </row>
    <row r="20" spans="1:7" x14ac:dyDescent="0.25">
      <c r="A20" s="2"/>
      <c r="B20" s="2"/>
      <c r="C20" s="2"/>
      <c r="D20" s="2"/>
      <c r="E20" s="3"/>
      <c r="F20" s="8">
        <f>SUM(F18:F19)</f>
        <v>3292825.28</v>
      </c>
    </row>
    <row r="21" spans="1:7" ht="15.75" thickBot="1" x14ac:dyDescent="0.3">
      <c r="A21" s="1" t="s">
        <v>10</v>
      </c>
      <c r="B21" s="2"/>
      <c r="C21" s="2"/>
      <c r="D21" s="2"/>
      <c r="E21" s="3"/>
      <c r="F21" s="11">
        <f>F36</f>
        <v>1911707313.3099999</v>
      </c>
      <c r="G21" s="5"/>
    </row>
    <row r="22" spans="1:7" ht="15.75" thickTop="1" x14ac:dyDescent="0.25">
      <c r="A22" s="2"/>
      <c r="B22" s="2"/>
      <c r="C22" s="2"/>
      <c r="D22" s="2"/>
      <c r="E22" s="3"/>
    </row>
    <row r="23" spans="1:7" x14ac:dyDescent="0.25">
      <c r="A23" s="1" t="s">
        <v>11</v>
      </c>
      <c r="B23" s="2"/>
      <c r="C23" s="2"/>
      <c r="D23" s="2"/>
      <c r="E23" s="3"/>
      <c r="F23" s="2"/>
    </row>
    <row r="24" spans="1:7" ht="15.75" thickBot="1" x14ac:dyDescent="0.3">
      <c r="A24" s="2" t="s">
        <v>12</v>
      </c>
      <c r="B24" s="2"/>
      <c r="C24" s="2"/>
      <c r="D24" s="2"/>
      <c r="E24" s="3"/>
      <c r="F24" s="12">
        <v>0</v>
      </c>
    </row>
    <row r="25" spans="1:7" ht="15.75" thickBot="1" x14ac:dyDescent="0.3">
      <c r="A25" s="2" t="s">
        <v>13</v>
      </c>
      <c r="B25" s="2"/>
      <c r="C25" s="2"/>
      <c r="D25" s="2"/>
      <c r="E25" s="3"/>
      <c r="F25" s="13">
        <v>0</v>
      </c>
    </row>
    <row r="26" spans="1:7" x14ac:dyDescent="0.25">
      <c r="A26" s="1" t="s">
        <v>14</v>
      </c>
      <c r="B26" s="2"/>
      <c r="C26" s="2"/>
      <c r="D26" s="2"/>
      <c r="E26" s="3"/>
      <c r="F26" s="4"/>
    </row>
    <row r="27" spans="1:7" ht="15.75" thickBot="1" x14ac:dyDescent="0.3">
      <c r="A27" s="2" t="s">
        <v>14</v>
      </c>
      <c r="B27" s="2"/>
      <c r="C27" s="2"/>
      <c r="D27" s="2"/>
      <c r="E27" s="3"/>
      <c r="F27" s="12">
        <v>0</v>
      </c>
    </row>
    <row r="28" spans="1:7" ht="15.75" thickBot="1" x14ac:dyDescent="0.3">
      <c r="A28" s="2" t="s">
        <v>15</v>
      </c>
      <c r="B28" s="2"/>
      <c r="C28" s="2"/>
      <c r="D28" s="2"/>
      <c r="E28" s="3"/>
      <c r="F28" s="13">
        <v>0</v>
      </c>
    </row>
    <row r="29" spans="1:7" x14ac:dyDescent="0.25">
      <c r="A29" s="1" t="s">
        <v>16</v>
      </c>
      <c r="B29" s="2"/>
      <c r="C29" s="2"/>
      <c r="D29" s="2"/>
      <c r="E29" s="3"/>
      <c r="F29" s="2"/>
    </row>
    <row r="30" spans="1:7" x14ac:dyDescent="0.25">
      <c r="A30" s="2"/>
      <c r="B30" s="2"/>
      <c r="C30" s="2"/>
      <c r="D30" s="2"/>
      <c r="E30" s="3"/>
      <c r="F30" s="2"/>
    </row>
    <row r="31" spans="1:7" x14ac:dyDescent="0.25">
      <c r="A31" s="1" t="s">
        <v>17</v>
      </c>
      <c r="B31" s="2"/>
      <c r="C31" s="2"/>
      <c r="D31" s="2"/>
      <c r="E31" s="3"/>
      <c r="F31" s="2"/>
    </row>
    <row r="32" spans="1:7" x14ac:dyDescent="0.25">
      <c r="A32" s="2"/>
      <c r="B32" s="2"/>
      <c r="C32" s="2"/>
      <c r="D32" s="2"/>
      <c r="E32" s="3"/>
      <c r="F32" s="2"/>
    </row>
    <row r="33" spans="1:7" x14ac:dyDescent="0.25">
      <c r="A33" s="2" t="s">
        <v>18</v>
      </c>
      <c r="B33" s="2"/>
      <c r="C33" s="2"/>
      <c r="D33" s="2"/>
      <c r="E33" s="3"/>
      <c r="F33" s="8">
        <v>3321764347</v>
      </c>
    </row>
    <row r="34" spans="1:7" x14ac:dyDescent="0.25">
      <c r="A34" s="2" t="s">
        <v>19</v>
      </c>
      <c r="B34" s="2"/>
      <c r="C34" s="2"/>
      <c r="D34" s="2"/>
      <c r="E34" s="3"/>
      <c r="F34" s="14">
        <f>1413349858.97-3292825.28</f>
        <v>1410057033.6900001</v>
      </c>
      <c r="G34" s="5"/>
    </row>
    <row r="35" spans="1:7" x14ac:dyDescent="0.25">
      <c r="A35" s="1" t="s">
        <v>20</v>
      </c>
      <c r="B35" s="2"/>
      <c r="C35" s="2"/>
      <c r="D35" s="2"/>
      <c r="E35" s="3"/>
      <c r="F35" s="15">
        <f>+F33-F34</f>
        <v>1911707313.3099999</v>
      </c>
      <c r="G35" s="5"/>
    </row>
    <row r="36" spans="1:7" x14ac:dyDescent="0.25">
      <c r="A36" s="1" t="s">
        <v>21</v>
      </c>
      <c r="B36" s="2"/>
      <c r="C36" s="2"/>
      <c r="D36" s="2"/>
      <c r="E36" s="3"/>
      <c r="F36" s="15">
        <f>+F35+F28</f>
        <v>1911707313.3099999</v>
      </c>
    </row>
    <row r="37" spans="1:7" x14ac:dyDescent="0.25">
      <c r="A37" s="2"/>
      <c r="B37" s="2"/>
      <c r="C37" s="2"/>
      <c r="D37" s="2"/>
      <c r="E37" s="2"/>
      <c r="F37" s="3"/>
    </row>
    <row r="38" spans="1:7" x14ac:dyDescent="0.25">
      <c r="A38" s="2"/>
      <c r="B38" s="2"/>
      <c r="C38" s="2"/>
      <c r="D38" s="2"/>
      <c r="E38" s="2"/>
      <c r="F38" s="3"/>
    </row>
    <row r="39" spans="1:7" x14ac:dyDescent="0.25">
      <c r="A39" s="3"/>
      <c r="B39" s="2"/>
      <c r="C39" s="2"/>
      <c r="D39" s="2"/>
      <c r="E39" s="3"/>
      <c r="F39" s="16">
        <f>F36-F21</f>
        <v>0</v>
      </c>
    </row>
    <row r="40" spans="1:7" x14ac:dyDescent="0.25">
      <c r="A40" s="2"/>
      <c r="B40" s="2"/>
      <c r="C40" s="2"/>
      <c r="D40" s="2"/>
      <c r="E40" s="2"/>
      <c r="F40" s="3"/>
    </row>
    <row r="41" spans="1:7" x14ac:dyDescent="0.25">
      <c r="A41" s="2"/>
      <c r="B41" s="2"/>
      <c r="C41" s="2"/>
      <c r="D41" s="2"/>
      <c r="E41" s="2"/>
      <c r="F41" s="3"/>
    </row>
    <row r="42" spans="1:7" x14ac:dyDescent="0.25">
      <c r="A42" s="25"/>
      <c r="B42" s="25"/>
      <c r="C42" s="17"/>
      <c r="D42" s="2"/>
      <c r="E42" s="3"/>
      <c r="F42" s="18"/>
    </row>
    <row r="43" spans="1:7" x14ac:dyDescent="0.25">
      <c r="A43" s="23"/>
      <c r="B43" s="23"/>
      <c r="C43" s="19"/>
      <c r="D43" s="2"/>
      <c r="E43" s="3"/>
      <c r="F43" s="20"/>
    </row>
    <row r="44" spans="1:7" x14ac:dyDescent="0.25">
      <c r="A44" s="23"/>
      <c r="B44" s="23"/>
      <c r="C44" s="2"/>
      <c r="D44" s="2"/>
      <c r="E44" s="1"/>
      <c r="F44" s="20"/>
    </row>
    <row r="45" spans="1:7" x14ac:dyDescent="0.25">
      <c r="A45" s="1"/>
      <c r="B45" s="1"/>
      <c r="C45" s="2"/>
      <c r="D45" s="2"/>
      <c r="E45" s="1"/>
      <c r="F45" s="3"/>
    </row>
    <row r="46" spans="1:7" x14ac:dyDescent="0.25">
      <c r="A46" s="1"/>
      <c r="B46" s="1"/>
      <c r="C46" s="2"/>
      <c r="D46" s="2"/>
      <c r="E46" s="1"/>
      <c r="F46" s="3"/>
    </row>
    <row r="47" spans="1:7" x14ac:dyDescent="0.25">
      <c r="A47" s="21" t="s">
        <v>22</v>
      </c>
      <c r="B47" s="3"/>
      <c r="C47" s="3"/>
      <c r="D47" s="3"/>
      <c r="E47" s="3"/>
      <c r="F47" s="3"/>
    </row>
  </sheetData>
  <mergeCells count="7">
    <mergeCell ref="A44:B44"/>
    <mergeCell ref="A7:F7"/>
    <mergeCell ref="A42:B42"/>
    <mergeCell ref="A43:B43"/>
    <mergeCell ref="A8:G8"/>
    <mergeCell ref="A9:G9"/>
    <mergeCell ref="A10:G10"/>
  </mergeCells>
  <printOptions horizontalCentered="1"/>
  <pageMargins left="0.59055118110236227" right="0" top="0.39370078740157483" bottom="0.19685039370078741" header="0" footer="0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  SEPT 2022</vt:lpstr>
      <vt:lpstr>'BG  SEPT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Patria Minerva</cp:lastModifiedBy>
  <cp:lastPrinted>2022-10-05T17:28:55Z</cp:lastPrinted>
  <dcterms:created xsi:type="dcterms:W3CDTF">2022-10-03T18:33:18Z</dcterms:created>
  <dcterms:modified xsi:type="dcterms:W3CDTF">2022-10-05T18:11:58Z</dcterms:modified>
</cp:coreProperties>
</file>